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810" windowHeight="6285" activeTab="3"/>
  </bookViews>
  <sheets>
    <sheet name="Девочки 5-6" sheetId="1" r:id="rId1"/>
    <sheet name="Мальчики 5-6 " sheetId="2" r:id="rId2"/>
    <sheet name="Девушки 7-8" sheetId="3" r:id="rId3"/>
    <sheet name="Юноши 7-8" sheetId="4" r:id="rId4"/>
  </sheets>
  <definedNames/>
  <calcPr fullCalcOnLoad="1"/>
</workbook>
</file>

<file path=xl/sharedStrings.xml><?xml version="1.0" encoding="utf-8"?>
<sst xmlns="http://schemas.openxmlformats.org/spreadsheetml/2006/main" count="180" uniqueCount="50">
  <si>
    <t>теория</t>
  </si>
  <si>
    <t>Класс</t>
  </si>
  <si>
    <t>№ п/п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</si>
  <si>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</si>
  <si>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</si>
  <si>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</si>
  <si>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</si>
  <si>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</si>
  <si>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</si>
  <si>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</si>
  <si>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</si>
  <si>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</si>
  <si>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</si>
  <si>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результат (сек)</t>
  </si>
  <si>
    <t>Дата проведения:</t>
  </si>
  <si>
    <t>7-8 классы (девушки)</t>
  </si>
  <si>
    <t>7-8 классы (юноши)</t>
  </si>
  <si>
    <t>Наименование образовательного учреждения</t>
  </si>
  <si>
    <t>лучший результат в испытании (гимнастика)</t>
  </si>
  <si>
    <t>результат (балл)</t>
  </si>
  <si>
    <t>Сводный протокол результатов школьного этапа ВсОШ по предмету "Физическая культура"</t>
  </si>
  <si>
    <t>Статус (победитель, призер, участник)</t>
  </si>
  <si>
    <t>Фамилия</t>
  </si>
  <si>
    <t xml:space="preserve">Имя </t>
  </si>
  <si>
    <t>Отчество</t>
  </si>
  <si>
    <t>Учитель - наставник</t>
  </si>
  <si>
    <t>Председатель жюри:</t>
  </si>
  <si>
    <t>Члены:</t>
  </si>
  <si>
    <t>24-25 октября 2023 года</t>
  </si>
  <si>
    <t>5-6 классы (девушки)</t>
  </si>
  <si>
    <t>5-6 классы (юноши)</t>
  </si>
  <si>
    <t>Зияева</t>
  </si>
  <si>
    <t xml:space="preserve">Галина </t>
  </si>
  <si>
    <t>Юрьевна</t>
  </si>
  <si>
    <t>Картавочкин</t>
  </si>
  <si>
    <t xml:space="preserve">константин </t>
  </si>
  <si>
    <t>Михайлович</t>
  </si>
  <si>
    <t>Бельды А.В.</t>
  </si>
  <si>
    <t>Киле Надежда Витальевна, учитель русского языка и литературы</t>
  </si>
  <si>
    <t>Киле Людмила Ивановна, учитель физики и математики</t>
  </si>
  <si>
    <t>Ван Жаннета Сергеевна, учитель биологии и географии</t>
  </si>
  <si>
    <t>Бельды Анжела Валерьевна, учитель физической культуры</t>
  </si>
  <si>
    <t xml:space="preserve">Бельды </t>
  </si>
  <si>
    <t>Варвара</t>
  </si>
  <si>
    <t>Геннадьевна</t>
  </si>
  <si>
    <t>Воронов</t>
  </si>
  <si>
    <t>Всеволод</t>
  </si>
  <si>
    <t>Сергеевич</t>
  </si>
  <si>
    <t>МБОУ ООШ с.Джуен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</si>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</sst>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48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75" zoomScaleNormal="75" zoomScalePageLayoutView="0" workbookViewId="0" topLeftCell="A1">
      <selection activeCell="I13" sqref="I13"/>
    </sheetView>
  </sheetViews>
  <sheetFormatPr defaultColWidth="17.57421875" defaultRowHeight="15"/>
  <cols>
    <col min="1" max="1" width="6.00390625" style="1" customWidth="1"/>
    <col min="2" max="4" width="20.7109375" style="1" customWidth="1"/>
    <col min="5" max="5" width="11.140625" style="1" customWidth="1"/>
    <col min="6" max="20" width="15.7109375" style="1" customWidth="1"/>
    <col min="21" max="16384" width="17.57421875" style="1" customWidth="1"/>
  </cols>
  <sheetData>
    <row r="1" spans="15:18" ht="23.25">
      <c r="O1" s="32"/>
      <c r="P1" s="32"/>
      <c r="Q1" s="32"/>
      <c r="R1" s="32"/>
    </row>
    <row r="2" spans="15:18" ht="23.25">
      <c r="O2" s="32"/>
      <c r="P2" s="32"/>
      <c r="Q2" s="32"/>
      <c r="R2" s="32"/>
    </row>
    <row r="3" spans="15:18" ht="23.25">
      <c r="O3" s="32"/>
      <c r="P3" s="32"/>
      <c r="Q3" s="32"/>
      <c r="R3" s="32"/>
    </row>
    <row r="4" spans="1:22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6"/>
      <c r="O4" s="36"/>
      <c r="P4" s="36"/>
      <c r="Q4" s="36"/>
      <c r="R4" s="36"/>
      <c r="S4" s="2"/>
      <c r="T4" s="2"/>
      <c r="U4" s="2"/>
      <c r="V4" s="2"/>
    </row>
    <row r="5" spans="1:22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/>
      <c r="O5" s="36"/>
      <c r="P5" s="36"/>
      <c r="Q5" s="36"/>
      <c r="R5" s="36"/>
      <c r="S5" s="2"/>
      <c r="T5" s="2"/>
      <c r="U5" s="2"/>
      <c r="V5" s="2"/>
    </row>
    <row r="6" spans="1:22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6"/>
      <c r="O6" s="36"/>
      <c r="P6" s="36"/>
      <c r="Q6" s="36"/>
      <c r="R6" s="36"/>
      <c r="S6" s="2"/>
      <c r="T6" s="2"/>
      <c r="U6" s="2"/>
      <c r="V6" s="2"/>
    </row>
    <row r="7" spans="1:22" ht="21" customHeight="1">
      <c r="A7" s="37" t="s">
        <v>17</v>
      </c>
      <c r="B7" s="38"/>
      <c r="C7" s="39" t="s">
        <v>48</v>
      </c>
      <c r="D7" s="39"/>
      <c r="E7" s="40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54.75" customHeight="1">
      <c r="A8" s="41" t="s">
        <v>14</v>
      </c>
      <c r="B8" s="41"/>
      <c r="C8" s="42" t="s">
        <v>28</v>
      </c>
      <c r="D8" s="42"/>
      <c r="E8" s="43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2.2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6"/>
      <c r="T9" s="6"/>
      <c r="U9" s="6"/>
      <c r="V9" s="6"/>
    </row>
    <row r="10" spans="1:22" ht="27.75" customHeight="1">
      <c r="A10" s="8" t="s">
        <v>29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7.75" customHeight="1">
      <c r="A11" s="45" t="s">
        <v>2</v>
      </c>
      <c r="B11" s="30" t="s">
        <v>22</v>
      </c>
      <c r="C11" s="30" t="s">
        <v>23</v>
      </c>
      <c r="D11" s="30" t="s">
        <v>24</v>
      </c>
      <c r="E11" s="51" t="s">
        <v>1</v>
      </c>
      <c r="F11" s="33" t="s">
        <v>0</v>
      </c>
      <c r="G11" s="35"/>
      <c r="H11" s="33" t="s">
        <v>3</v>
      </c>
      <c r="I11" s="34"/>
      <c r="J11" s="35"/>
      <c r="K11" s="33" t="s">
        <v>4</v>
      </c>
      <c r="L11" s="34"/>
      <c r="M11" s="35"/>
      <c r="N11" s="46" t="s">
        <v>5</v>
      </c>
      <c r="O11" s="46"/>
      <c r="P11" s="46"/>
      <c r="Q11" s="46" t="s">
        <v>6</v>
      </c>
      <c r="R11" s="46"/>
      <c r="S11" s="46"/>
      <c r="T11" s="10" t="s">
        <v>7</v>
      </c>
      <c r="U11" s="47" t="s">
        <v>21</v>
      </c>
      <c r="V11" s="49" t="s">
        <v>25</v>
      </c>
    </row>
    <row r="12" spans="1:22" ht="48.75" customHeight="1">
      <c r="A12" s="45"/>
      <c r="B12" s="31"/>
      <c r="C12" s="31"/>
      <c r="D12" s="31"/>
      <c r="E12" s="52"/>
      <c r="F12" s="9" t="s">
        <v>8</v>
      </c>
      <c r="G12" s="9" t="s">
        <v>9</v>
      </c>
      <c r="H12" s="11" t="s">
        <v>19</v>
      </c>
      <c r="I12" s="12" t="s">
        <v>18</v>
      </c>
      <c r="J12" s="9" t="s">
        <v>9</v>
      </c>
      <c r="K12" s="13" t="s">
        <v>13</v>
      </c>
      <c r="L12" s="9" t="s">
        <v>10</v>
      </c>
      <c r="M12" s="9" t="s">
        <v>9</v>
      </c>
      <c r="N12" s="13" t="s">
        <v>13</v>
      </c>
      <c r="O12" s="9" t="s">
        <v>11</v>
      </c>
      <c r="P12" s="9" t="s">
        <v>9</v>
      </c>
      <c r="Q12" s="13" t="s">
        <v>13</v>
      </c>
      <c r="R12" s="9" t="s">
        <v>12</v>
      </c>
      <c r="S12" s="9" t="s">
        <v>9</v>
      </c>
      <c r="T12" s="13" t="s">
        <v>9</v>
      </c>
      <c r="U12" s="48"/>
      <c r="V12" s="49"/>
    </row>
    <row r="13" spans="1:22" ht="27.75" customHeight="1">
      <c r="A13" s="12">
        <v>1</v>
      </c>
      <c r="B13" s="24" t="s">
        <v>31</v>
      </c>
      <c r="C13" s="14" t="s">
        <v>32</v>
      </c>
      <c r="D13" s="14" t="s">
        <v>33</v>
      </c>
      <c r="E13" s="12">
        <v>6</v>
      </c>
      <c r="F13" s="12">
        <v>3</v>
      </c>
      <c r="G13" s="3">
        <f>(30*F13)/30</f>
        <v>3</v>
      </c>
      <c r="H13" s="12">
        <v>3</v>
      </c>
      <c r="I13" s="12">
        <v>6</v>
      </c>
      <c r="J13" s="12">
        <f>((20*H13))/I13</f>
        <v>10</v>
      </c>
      <c r="K13" s="15">
        <v>32</v>
      </c>
      <c r="L13" s="16">
        <v>32</v>
      </c>
      <c r="M13" s="17">
        <f>((15*L13)/K13)</f>
        <v>15</v>
      </c>
      <c r="N13" s="16">
        <v>97</v>
      </c>
      <c r="O13" s="16">
        <v>97</v>
      </c>
      <c r="P13" s="17">
        <f>(15*O13)/N13</f>
        <v>15</v>
      </c>
      <c r="Q13" s="16">
        <v>233</v>
      </c>
      <c r="R13" s="16">
        <v>233</v>
      </c>
      <c r="S13" s="17">
        <f>(20*R13)/Q13</f>
        <v>20</v>
      </c>
      <c r="T13" s="18">
        <f>G13+J13+M13+P13+S13</f>
        <v>63</v>
      </c>
      <c r="U13" s="19" t="s">
        <v>49</v>
      </c>
      <c r="V13" s="20" t="s">
        <v>37</v>
      </c>
    </row>
    <row r="14" spans="1:22" ht="23.25">
      <c r="A14" s="6"/>
      <c r="B14" s="6"/>
      <c r="C14" s="6"/>
      <c r="D14" s="6"/>
      <c r="E14" s="6"/>
      <c r="F14" s="6"/>
      <c r="G14" s="2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3.25">
      <c r="A15" s="6"/>
      <c r="B15" s="43"/>
      <c r="C15" s="43"/>
      <c r="D15" s="6"/>
      <c r="E15" s="6"/>
      <c r="F15" s="6"/>
      <c r="G15" s="2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3.25">
      <c r="A16" s="6"/>
      <c r="B16" s="6"/>
      <c r="C16" s="22"/>
      <c r="D16" s="6" t="s">
        <v>26</v>
      </c>
      <c r="E16" s="23"/>
      <c r="F16" s="6"/>
      <c r="G16" s="27" t="s">
        <v>38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3.25">
      <c r="A17" s="6"/>
      <c r="B17" s="6"/>
      <c r="C17" s="22"/>
      <c r="D17" s="6" t="s">
        <v>27</v>
      </c>
      <c r="E17" s="23"/>
      <c r="F17" s="6"/>
      <c r="G17" s="27" t="s">
        <v>39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/>
      <c r="B18" s="6"/>
      <c r="C18" s="22"/>
      <c r="D18" s="6"/>
      <c r="E18" s="23"/>
      <c r="F18" s="6"/>
      <c r="G18" s="6" t="s">
        <v>40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6"/>
      <c r="B19" s="6"/>
      <c r="C19" s="22"/>
      <c r="D19" s="50"/>
      <c r="E19" s="50"/>
      <c r="F19" s="6"/>
      <c r="G19" s="6" t="s">
        <v>41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3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sheetProtection/>
  <mergeCells count="25">
    <mergeCell ref="U11:U12"/>
    <mergeCell ref="V11:V12"/>
    <mergeCell ref="B15:C15"/>
    <mergeCell ref="D19:E19"/>
    <mergeCell ref="D11:D12"/>
    <mergeCell ref="E11:E12"/>
    <mergeCell ref="F11:G11"/>
    <mergeCell ref="H11:J11"/>
    <mergeCell ref="C7:E7"/>
    <mergeCell ref="A8:B8"/>
    <mergeCell ref="C8:E8"/>
    <mergeCell ref="A9:R9"/>
    <mergeCell ref="A11:A12"/>
    <mergeCell ref="N11:P11"/>
    <mergeCell ref="Q11:S11"/>
    <mergeCell ref="B11:B12"/>
    <mergeCell ref="C11:C12"/>
    <mergeCell ref="O1:R1"/>
    <mergeCell ref="O2:R2"/>
    <mergeCell ref="O3:R3"/>
    <mergeCell ref="K11:M11"/>
    <mergeCell ref="N4:R4"/>
    <mergeCell ref="N5:R5"/>
    <mergeCell ref="N6:R6"/>
    <mergeCell ref="A7:B7"/>
  </mergeCells>
  <printOptions/>
  <pageMargins left="0" right="0" top="0" bottom="0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84" zoomScaleNormal="84" zoomScalePageLayoutView="0" workbookViewId="0" topLeftCell="A4">
      <selection activeCell="J23" sqref="J23"/>
    </sheetView>
  </sheetViews>
  <sheetFormatPr defaultColWidth="17.57421875" defaultRowHeight="15"/>
  <cols>
    <col min="1" max="1" width="6.00390625" style="1" customWidth="1"/>
    <col min="2" max="2" width="17.00390625" style="1" customWidth="1"/>
    <col min="3" max="3" width="12.00390625" style="1" customWidth="1"/>
    <col min="4" max="5" width="14.421875" style="1" customWidth="1"/>
    <col min="6" max="6" width="6.0039062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71093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10.140625" style="1" customWidth="1"/>
    <col min="16" max="16" width="9.57421875" style="1" customWidth="1"/>
    <col min="17" max="17" width="10.7109375" style="1" customWidth="1"/>
    <col min="18" max="18" width="9.421875" style="1" customWidth="1"/>
    <col min="19" max="19" width="18.00390625" style="1" customWidth="1"/>
    <col min="20" max="20" width="20.421875" style="1" customWidth="1"/>
    <col min="21" max="16384" width="17.57421875" style="1" customWidth="1"/>
  </cols>
  <sheetData>
    <row r="1" spans="16:19" ht="23.25">
      <c r="P1" s="32"/>
      <c r="Q1" s="32"/>
      <c r="R1" s="32"/>
      <c r="S1" s="32"/>
    </row>
    <row r="2" spans="16:19" ht="23.25">
      <c r="P2" s="32"/>
      <c r="Q2" s="32"/>
      <c r="R2" s="32"/>
      <c r="S2" s="32"/>
    </row>
    <row r="3" spans="16:19" ht="23.25">
      <c r="P3" s="32"/>
      <c r="Q3" s="32"/>
      <c r="R3" s="32"/>
      <c r="S3" s="32"/>
    </row>
    <row r="4" spans="1:22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6"/>
      <c r="O4" s="36"/>
      <c r="P4" s="36"/>
      <c r="Q4" s="36"/>
      <c r="R4" s="36"/>
      <c r="S4" s="2"/>
      <c r="T4" s="2"/>
      <c r="U4" s="2"/>
      <c r="V4" s="2"/>
    </row>
    <row r="5" spans="1:22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/>
      <c r="O5" s="36"/>
      <c r="P5" s="36"/>
      <c r="Q5" s="36"/>
      <c r="R5" s="36"/>
      <c r="S5" s="2"/>
      <c r="T5" s="2"/>
      <c r="U5" s="2"/>
      <c r="V5" s="2"/>
    </row>
    <row r="6" spans="1:22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6"/>
      <c r="O6" s="36"/>
      <c r="P6" s="36"/>
      <c r="Q6" s="36"/>
      <c r="R6" s="36"/>
      <c r="S6" s="2"/>
      <c r="T6" s="2"/>
      <c r="U6" s="2"/>
      <c r="V6" s="2"/>
    </row>
    <row r="7" spans="1:22" ht="21" customHeight="1">
      <c r="A7" s="37" t="s">
        <v>17</v>
      </c>
      <c r="B7" s="38"/>
      <c r="C7" s="39" t="s">
        <v>48</v>
      </c>
      <c r="D7" s="39"/>
      <c r="E7" s="40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54.75" customHeight="1">
      <c r="A8" s="41" t="s">
        <v>14</v>
      </c>
      <c r="B8" s="41"/>
      <c r="C8" s="42" t="s">
        <v>28</v>
      </c>
      <c r="D8" s="42"/>
      <c r="E8" s="43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0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6"/>
      <c r="T9" s="6"/>
      <c r="U9" s="6"/>
      <c r="V9" s="6"/>
    </row>
    <row r="10" spans="1:22" ht="27.75" customHeight="1">
      <c r="A10" s="8" t="s">
        <v>30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7.75" customHeight="1">
      <c r="A11" s="45" t="s">
        <v>2</v>
      </c>
      <c r="B11" s="30" t="s">
        <v>22</v>
      </c>
      <c r="C11" s="30" t="s">
        <v>23</v>
      </c>
      <c r="D11" s="30" t="s">
        <v>24</v>
      </c>
      <c r="E11" s="51" t="s">
        <v>1</v>
      </c>
      <c r="F11" s="33" t="s">
        <v>0</v>
      </c>
      <c r="G11" s="35"/>
      <c r="H11" s="33" t="s">
        <v>3</v>
      </c>
      <c r="I11" s="34"/>
      <c r="J11" s="35"/>
      <c r="K11" s="33" t="s">
        <v>4</v>
      </c>
      <c r="L11" s="34"/>
      <c r="M11" s="35"/>
      <c r="N11" s="46" t="s">
        <v>5</v>
      </c>
      <c r="O11" s="46"/>
      <c r="P11" s="46"/>
      <c r="Q11" s="46" t="s">
        <v>6</v>
      </c>
      <c r="R11" s="46"/>
      <c r="S11" s="46"/>
      <c r="T11" s="10" t="s">
        <v>7</v>
      </c>
      <c r="U11" s="47" t="s">
        <v>21</v>
      </c>
      <c r="V11" s="49" t="s">
        <v>25</v>
      </c>
    </row>
    <row r="12" spans="1:22" ht="52.5" customHeight="1">
      <c r="A12" s="45"/>
      <c r="B12" s="31"/>
      <c r="C12" s="31"/>
      <c r="D12" s="31"/>
      <c r="E12" s="52"/>
      <c r="F12" s="9" t="s">
        <v>8</v>
      </c>
      <c r="G12" s="9" t="s">
        <v>9</v>
      </c>
      <c r="H12" s="11" t="s">
        <v>19</v>
      </c>
      <c r="I12" s="12" t="s">
        <v>18</v>
      </c>
      <c r="J12" s="9" t="s">
        <v>9</v>
      </c>
      <c r="K12" s="13" t="s">
        <v>13</v>
      </c>
      <c r="L12" s="9" t="s">
        <v>10</v>
      </c>
      <c r="M12" s="9" t="s">
        <v>9</v>
      </c>
      <c r="N12" s="13" t="s">
        <v>13</v>
      </c>
      <c r="O12" s="9" t="s">
        <v>11</v>
      </c>
      <c r="P12" s="9" t="s">
        <v>9</v>
      </c>
      <c r="Q12" s="13" t="s">
        <v>13</v>
      </c>
      <c r="R12" s="9" t="s">
        <v>12</v>
      </c>
      <c r="S12" s="9" t="s">
        <v>9</v>
      </c>
      <c r="T12" s="13" t="s">
        <v>9</v>
      </c>
      <c r="U12" s="48"/>
      <c r="V12" s="49"/>
    </row>
    <row r="13" spans="1:22" ht="27.75" customHeight="1">
      <c r="A13" s="12">
        <v>1</v>
      </c>
      <c r="B13" s="24" t="s">
        <v>34</v>
      </c>
      <c r="C13" s="14" t="s">
        <v>35</v>
      </c>
      <c r="D13" s="14" t="s">
        <v>36</v>
      </c>
      <c r="E13" s="12">
        <v>6</v>
      </c>
      <c r="F13" s="12">
        <v>8</v>
      </c>
      <c r="G13" s="3">
        <f>(30*F13)/30</f>
        <v>8</v>
      </c>
      <c r="H13" s="12">
        <v>3</v>
      </c>
      <c r="I13" s="12">
        <v>6</v>
      </c>
      <c r="J13" s="12">
        <f>((20*H13))/I13</f>
        <v>10</v>
      </c>
      <c r="K13" s="15">
        <v>78</v>
      </c>
      <c r="L13" s="16">
        <v>78</v>
      </c>
      <c r="M13" s="17">
        <f>((15*L13)/K13)</f>
        <v>15</v>
      </c>
      <c r="N13" s="16">
        <v>120</v>
      </c>
      <c r="O13" s="16">
        <v>120</v>
      </c>
      <c r="P13" s="17">
        <f>(15*O13)/N13</f>
        <v>15</v>
      </c>
      <c r="Q13" s="16">
        <v>207</v>
      </c>
      <c r="R13" s="16">
        <v>207</v>
      </c>
      <c r="S13" s="17">
        <f>(20*R13)/Q13</f>
        <v>20</v>
      </c>
      <c r="T13" s="18">
        <f>G13+J13+M13+P13+S13</f>
        <v>68</v>
      </c>
      <c r="U13" s="19" t="s">
        <v>49</v>
      </c>
      <c r="V13" s="20" t="s">
        <v>37</v>
      </c>
    </row>
    <row r="14" spans="1:22" ht="23.25">
      <c r="A14" s="6"/>
      <c r="B14" s="6"/>
      <c r="C14" s="6"/>
      <c r="D14" s="6"/>
      <c r="E14" s="6"/>
      <c r="F14" s="6"/>
      <c r="G14" s="2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3.25">
      <c r="A15" s="6"/>
      <c r="B15" s="43"/>
      <c r="C15" s="43"/>
      <c r="D15" s="6"/>
      <c r="E15" s="6"/>
      <c r="F15" s="6"/>
      <c r="G15" s="2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3.25">
      <c r="A16" s="6"/>
      <c r="B16" s="6"/>
      <c r="C16" s="22"/>
      <c r="D16" s="28" t="s">
        <v>26</v>
      </c>
      <c r="E16" s="29"/>
      <c r="F16" s="28"/>
      <c r="G16" s="28" t="s">
        <v>38</v>
      </c>
      <c r="H16" s="28"/>
      <c r="I16" s="28"/>
      <c r="J16" s="2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3.25">
      <c r="A17" s="6"/>
      <c r="B17" s="6"/>
      <c r="C17" s="22"/>
      <c r="D17" s="28" t="s">
        <v>27</v>
      </c>
      <c r="E17" s="29"/>
      <c r="F17" s="28"/>
      <c r="G17" s="28" t="s">
        <v>39</v>
      </c>
      <c r="H17" s="28"/>
      <c r="I17" s="28"/>
      <c r="J17" s="2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/>
      <c r="B18" s="6"/>
      <c r="C18" s="22"/>
      <c r="D18" s="28"/>
      <c r="E18" s="29"/>
      <c r="F18" s="28"/>
      <c r="G18" s="28" t="s">
        <v>40</v>
      </c>
      <c r="H18" s="28"/>
      <c r="I18" s="28"/>
      <c r="J18" s="2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6"/>
      <c r="B19" s="6"/>
      <c r="C19" s="22"/>
      <c r="D19" s="53"/>
      <c r="E19" s="53"/>
      <c r="F19" s="28"/>
      <c r="G19" s="28" t="s">
        <v>41</v>
      </c>
      <c r="H19" s="28"/>
      <c r="I19" s="28"/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4:10" ht="23.25">
      <c r="D20" s="28"/>
      <c r="E20" s="28"/>
      <c r="F20" s="28"/>
      <c r="G20" s="28"/>
      <c r="H20" s="28"/>
      <c r="I20" s="28"/>
      <c r="J20" s="28"/>
    </row>
  </sheetData>
  <sheetProtection/>
  <mergeCells count="25">
    <mergeCell ref="B15:C15"/>
    <mergeCell ref="D19:E19"/>
    <mergeCell ref="H11:J11"/>
    <mergeCell ref="K11:M11"/>
    <mergeCell ref="N11:P11"/>
    <mergeCell ref="Q11:S11"/>
    <mergeCell ref="V11:V12"/>
    <mergeCell ref="A11:A12"/>
    <mergeCell ref="B11:B12"/>
    <mergeCell ref="C11:C12"/>
    <mergeCell ref="D11:D12"/>
    <mergeCell ref="E11:E12"/>
    <mergeCell ref="F11:G11"/>
    <mergeCell ref="A7:B7"/>
    <mergeCell ref="C7:E7"/>
    <mergeCell ref="A8:B8"/>
    <mergeCell ref="C8:E8"/>
    <mergeCell ref="A9:R9"/>
    <mergeCell ref="U11:U12"/>
    <mergeCell ref="P1:S1"/>
    <mergeCell ref="P2:S2"/>
    <mergeCell ref="P3:S3"/>
    <mergeCell ref="N4:R4"/>
    <mergeCell ref="N5:R5"/>
    <mergeCell ref="N6:R6"/>
  </mergeCells>
  <printOptions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0" zoomScaleNormal="80" zoomScalePageLayoutView="0" workbookViewId="0" topLeftCell="A1">
      <selection activeCell="O16" sqref="O16"/>
    </sheetView>
  </sheetViews>
  <sheetFormatPr defaultColWidth="17.57421875" defaultRowHeight="15"/>
  <cols>
    <col min="1" max="1" width="4.140625" style="1" customWidth="1"/>
    <col min="2" max="2" width="11.7109375" style="1" customWidth="1"/>
    <col min="3" max="5" width="20.7109375" style="1" customWidth="1"/>
    <col min="6" max="21" width="13.7109375" style="1" customWidth="1"/>
    <col min="22" max="22" width="13.28125" style="1" customWidth="1"/>
    <col min="23" max="23" width="22.57421875" style="1" customWidth="1"/>
    <col min="24" max="16384" width="17.57421875" style="1" customWidth="1"/>
  </cols>
  <sheetData>
    <row r="1" spans="2:23" ht="23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P1" s="36"/>
      <c r="Q1" s="36"/>
      <c r="R1" s="36"/>
      <c r="S1" s="36"/>
      <c r="T1" s="2"/>
      <c r="U1" s="2"/>
      <c r="V1" s="2"/>
      <c r="W1" s="2"/>
    </row>
    <row r="2" spans="1:23" ht="23.25">
      <c r="A2" s="2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  <c r="P2" s="36"/>
      <c r="Q2" s="36"/>
      <c r="R2" s="36"/>
      <c r="S2" s="36"/>
      <c r="T2" s="2"/>
      <c r="U2" s="2"/>
      <c r="V2" s="2"/>
      <c r="W2" s="2"/>
    </row>
    <row r="3" spans="1:23" ht="23.25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P3" s="36"/>
      <c r="Q3" s="36"/>
      <c r="R3" s="36"/>
      <c r="S3" s="36"/>
      <c r="T3" s="2"/>
      <c r="U3" s="2"/>
      <c r="V3" s="2"/>
      <c r="W3" s="2"/>
    </row>
    <row r="4" spans="1:23" s="7" customFormat="1" ht="32.25" customHeight="1">
      <c r="A4" s="25"/>
      <c r="B4" s="37" t="s">
        <v>17</v>
      </c>
      <c r="C4" s="38"/>
      <c r="D4" s="39" t="s">
        <v>48</v>
      </c>
      <c r="E4" s="39"/>
      <c r="F4" s="40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7" customFormat="1" ht="27" customHeight="1">
      <c r="A5" s="25"/>
      <c r="B5" s="41" t="s">
        <v>14</v>
      </c>
      <c r="C5" s="41"/>
      <c r="D5" s="42" t="s">
        <v>28</v>
      </c>
      <c r="E5" s="42"/>
      <c r="F5" s="43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24" customHeight="1">
      <c r="A6" s="25"/>
      <c r="B6" s="44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6"/>
      <c r="U6" s="6"/>
      <c r="V6" s="6"/>
      <c r="W6" s="6"/>
    </row>
    <row r="7" spans="1:23" s="7" customFormat="1" ht="21" customHeight="1">
      <c r="A7" s="25"/>
      <c r="B7" s="8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ht="54.75" customHeight="1">
      <c r="A8" s="25"/>
      <c r="B8" s="45" t="s">
        <v>2</v>
      </c>
      <c r="C8" s="30" t="s">
        <v>22</v>
      </c>
      <c r="D8" s="30" t="s">
        <v>23</v>
      </c>
      <c r="E8" s="30" t="s">
        <v>24</v>
      </c>
      <c r="F8" s="51" t="s">
        <v>1</v>
      </c>
      <c r="G8" s="33" t="s">
        <v>0</v>
      </c>
      <c r="H8" s="35"/>
      <c r="I8" s="33" t="s">
        <v>3</v>
      </c>
      <c r="J8" s="34"/>
      <c r="K8" s="35"/>
      <c r="L8" s="33" t="s">
        <v>4</v>
      </c>
      <c r="M8" s="34"/>
      <c r="N8" s="35"/>
      <c r="O8" s="46" t="s">
        <v>5</v>
      </c>
      <c r="P8" s="46"/>
      <c r="Q8" s="46"/>
      <c r="R8" s="46" t="s">
        <v>6</v>
      </c>
      <c r="S8" s="46"/>
      <c r="T8" s="46"/>
      <c r="U8" s="10" t="s">
        <v>7</v>
      </c>
      <c r="V8" s="47" t="s">
        <v>21</v>
      </c>
      <c r="W8" s="49" t="s">
        <v>25</v>
      </c>
    </row>
    <row r="9" spans="1:23" s="7" customFormat="1" ht="157.5" customHeight="1">
      <c r="A9" s="25"/>
      <c r="B9" s="45"/>
      <c r="C9" s="31"/>
      <c r="D9" s="31"/>
      <c r="E9" s="31"/>
      <c r="F9" s="52"/>
      <c r="G9" s="9" t="s">
        <v>8</v>
      </c>
      <c r="H9" s="9" t="s">
        <v>9</v>
      </c>
      <c r="I9" s="11" t="s">
        <v>19</v>
      </c>
      <c r="J9" s="12" t="s">
        <v>18</v>
      </c>
      <c r="K9" s="9" t="s">
        <v>9</v>
      </c>
      <c r="L9" s="13" t="s">
        <v>13</v>
      </c>
      <c r="M9" s="9" t="s">
        <v>10</v>
      </c>
      <c r="N9" s="9" t="s">
        <v>9</v>
      </c>
      <c r="O9" s="13" t="s">
        <v>13</v>
      </c>
      <c r="P9" s="9" t="s">
        <v>11</v>
      </c>
      <c r="Q9" s="9" t="s">
        <v>9</v>
      </c>
      <c r="R9" s="13" t="s">
        <v>13</v>
      </c>
      <c r="S9" s="9" t="s">
        <v>12</v>
      </c>
      <c r="T9" s="9" t="s">
        <v>9</v>
      </c>
      <c r="U9" s="13" t="s">
        <v>9</v>
      </c>
      <c r="V9" s="48"/>
      <c r="W9" s="49"/>
    </row>
    <row r="10" spans="1:23" s="21" customFormat="1" ht="31.5" customHeight="1">
      <c r="A10" s="25"/>
      <c r="B10" s="12">
        <v>1</v>
      </c>
      <c r="C10" s="24" t="s">
        <v>42</v>
      </c>
      <c r="D10" s="14" t="s">
        <v>43</v>
      </c>
      <c r="E10" s="14" t="s">
        <v>44</v>
      </c>
      <c r="F10" s="12">
        <v>8</v>
      </c>
      <c r="G10" s="12">
        <v>12</v>
      </c>
      <c r="H10" s="3">
        <f>(30*G10)/30</f>
        <v>12</v>
      </c>
      <c r="I10" s="12">
        <v>5</v>
      </c>
      <c r="J10" s="12">
        <v>6</v>
      </c>
      <c r="K10" s="12">
        <f>((20*I10))/J10</f>
        <v>16.666666666666668</v>
      </c>
      <c r="L10" s="15">
        <v>57</v>
      </c>
      <c r="M10" s="16">
        <v>57</v>
      </c>
      <c r="N10" s="17">
        <f>((15*M10)/L10)</f>
        <v>15</v>
      </c>
      <c r="O10" s="16">
        <v>186</v>
      </c>
      <c r="P10" s="16">
        <v>186</v>
      </c>
      <c r="Q10" s="17">
        <f>(15*P10)/O10</f>
        <v>15</v>
      </c>
      <c r="R10" s="16">
        <v>318</v>
      </c>
      <c r="S10" s="16">
        <v>318</v>
      </c>
      <c r="T10" s="17">
        <f>(20*S10)/R10</f>
        <v>20</v>
      </c>
      <c r="U10" s="18">
        <f>H10+K10+N10+Q10+T10</f>
        <v>78.66666666666667</v>
      </c>
      <c r="V10" s="19" t="s">
        <v>49</v>
      </c>
      <c r="W10" s="20" t="s">
        <v>37</v>
      </c>
    </row>
    <row r="11" spans="1:23" s="7" customFormat="1" ht="15.75" customHeight="1">
      <c r="A11" s="25"/>
      <c r="B11" s="6"/>
      <c r="C11" s="6"/>
      <c r="D11" s="6"/>
      <c r="E11" s="6"/>
      <c r="F11" s="6"/>
      <c r="G11" s="6"/>
      <c r="H11" s="2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3.25">
      <c r="A12" s="25"/>
      <c r="B12" s="6"/>
      <c r="C12" s="43"/>
      <c r="D12" s="43"/>
      <c r="E12" s="6"/>
      <c r="F12" s="6"/>
      <c r="G12" s="6"/>
      <c r="H12" s="2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3.25">
      <c r="A13" s="25"/>
      <c r="B13" s="6"/>
      <c r="C13" s="6"/>
      <c r="D13" s="22"/>
      <c r="E13" s="28" t="s">
        <v>26</v>
      </c>
      <c r="F13" s="29"/>
      <c r="G13" s="28"/>
      <c r="H13" s="28" t="s">
        <v>38</v>
      </c>
      <c r="I13" s="28"/>
      <c r="J13" s="28"/>
      <c r="K13" s="2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3.25">
      <c r="A14" s="25"/>
      <c r="B14" s="6"/>
      <c r="C14" s="6"/>
      <c r="D14" s="22"/>
      <c r="E14" s="28" t="s">
        <v>27</v>
      </c>
      <c r="F14" s="29"/>
      <c r="G14" s="28"/>
      <c r="H14" s="28" t="s">
        <v>39</v>
      </c>
      <c r="I14" s="28"/>
      <c r="J14" s="28"/>
      <c r="K14" s="2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3.25">
      <c r="A15" s="25"/>
      <c r="B15" s="6"/>
      <c r="C15" s="6"/>
      <c r="D15" s="22"/>
      <c r="E15" s="28"/>
      <c r="F15" s="29"/>
      <c r="G15" s="28"/>
      <c r="H15" s="28" t="s">
        <v>40</v>
      </c>
      <c r="I15" s="28"/>
      <c r="J15" s="28"/>
      <c r="K15" s="2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3.25">
      <c r="A16" s="25"/>
      <c r="B16" s="6"/>
      <c r="C16" s="6"/>
      <c r="D16" s="22"/>
      <c r="E16" s="53"/>
      <c r="F16" s="53"/>
      <c r="G16" s="28"/>
      <c r="H16" s="28" t="s">
        <v>41</v>
      </c>
      <c r="I16" s="28"/>
      <c r="J16" s="28"/>
      <c r="K16" s="2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23.25">
      <c r="A17" s="25"/>
      <c r="B17" s="25"/>
      <c r="C17" s="25"/>
      <c r="D17" s="25"/>
      <c r="E17" s="28"/>
      <c r="F17" s="28"/>
      <c r="G17" s="28"/>
      <c r="H17" s="28"/>
      <c r="I17" s="28"/>
      <c r="J17" s="28"/>
      <c r="K17" s="2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</sheetData>
  <sheetProtection/>
  <mergeCells count="22">
    <mergeCell ref="D5:F5"/>
    <mergeCell ref="B6:S6"/>
    <mergeCell ref="I8:K8"/>
    <mergeCell ref="L8:N8"/>
    <mergeCell ref="C12:D12"/>
    <mergeCell ref="E16:F16"/>
    <mergeCell ref="O1:S1"/>
    <mergeCell ref="O2:S2"/>
    <mergeCell ref="O3:S3"/>
    <mergeCell ref="B4:C4"/>
    <mergeCell ref="D4:F4"/>
    <mergeCell ref="B5:C5"/>
    <mergeCell ref="O8:Q8"/>
    <mergeCell ref="R8:T8"/>
    <mergeCell ref="B8:B9"/>
    <mergeCell ref="C8:C9"/>
    <mergeCell ref="W8:W9"/>
    <mergeCell ref="V8:V9"/>
    <mergeCell ref="D8:D9"/>
    <mergeCell ref="E8:E9"/>
    <mergeCell ref="F8:F9"/>
    <mergeCell ref="G8:H8"/>
  </mergeCells>
  <printOptions/>
  <pageMargins left="0" right="0" top="0" bottom="0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70" zoomScaleNormal="70" zoomScalePageLayoutView="0" workbookViewId="0" topLeftCell="A1">
      <selection activeCell="T24" sqref="T24"/>
    </sheetView>
  </sheetViews>
  <sheetFormatPr defaultColWidth="17.57421875" defaultRowHeight="15"/>
  <cols>
    <col min="1" max="1" width="6.00390625" style="1" customWidth="1"/>
    <col min="2" max="2" width="14.421875" style="1" customWidth="1"/>
    <col min="3" max="3" width="9.421875" style="1" customWidth="1"/>
    <col min="4" max="4" width="13.28125" style="1" customWidth="1"/>
    <col min="5" max="5" width="16.57421875" style="1" customWidth="1"/>
    <col min="6" max="6" width="7.140625" style="1" customWidth="1"/>
    <col min="7" max="21" width="13.7109375" style="1" customWidth="1"/>
    <col min="22" max="22" width="13.421875" style="1" customWidth="1"/>
    <col min="23" max="16384" width="17.57421875" style="1" customWidth="1"/>
  </cols>
  <sheetData>
    <row r="1" spans="1:25" ht="23.25">
      <c r="A1" s="2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P1" s="36"/>
      <c r="Q1" s="36"/>
      <c r="R1" s="36"/>
      <c r="S1" s="36"/>
      <c r="T1" s="2"/>
      <c r="U1" s="2"/>
      <c r="V1" s="2"/>
      <c r="W1" s="2"/>
      <c r="X1" s="25"/>
      <c r="Y1" s="25"/>
    </row>
    <row r="2" spans="1:25" ht="23.25">
      <c r="A2" s="2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  <c r="P2" s="36"/>
      <c r="Q2" s="36"/>
      <c r="R2" s="36"/>
      <c r="S2" s="36"/>
      <c r="T2" s="2"/>
      <c r="U2" s="2"/>
      <c r="V2" s="2"/>
      <c r="W2" s="2"/>
      <c r="X2" s="25"/>
      <c r="Y2" s="25"/>
    </row>
    <row r="3" spans="1:25" ht="23.25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P3" s="36"/>
      <c r="Q3" s="36"/>
      <c r="R3" s="36"/>
      <c r="S3" s="36"/>
      <c r="T3" s="2"/>
      <c r="U3" s="2"/>
      <c r="V3" s="2"/>
      <c r="W3" s="2"/>
      <c r="X3" s="25"/>
      <c r="Y3" s="25"/>
    </row>
    <row r="4" spans="1:25" ht="55.5" customHeight="1">
      <c r="A4" s="25"/>
      <c r="B4" s="37" t="s">
        <v>17</v>
      </c>
      <c r="C4" s="38"/>
      <c r="D4" s="39" t="s">
        <v>48</v>
      </c>
      <c r="E4" s="39"/>
      <c r="F4" s="40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5"/>
      <c r="Y4" s="25"/>
    </row>
    <row r="5" spans="1:25" ht="32.25" customHeight="1">
      <c r="A5" s="25"/>
      <c r="B5" s="41" t="s">
        <v>14</v>
      </c>
      <c r="C5" s="41"/>
      <c r="D5" s="42" t="s">
        <v>28</v>
      </c>
      <c r="E5" s="42"/>
      <c r="F5" s="43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5"/>
      <c r="Y5" s="25"/>
    </row>
    <row r="6" spans="1:25" ht="24" customHeight="1">
      <c r="A6" s="25"/>
      <c r="B6" s="44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6"/>
      <c r="U6" s="6"/>
      <c r="V6" s="6"/>
      <c r="W6" s="6"/>
      <c r="X6" s="25"/>
      <c r="Y6" s="25"/>
    </row>
    <row r="7" spans="1:25" ht="21" customHeight="1">
      <c r="A7" s="25"/>
      <c r="B7" s="8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5"/>
      <c r="Y7" s="25"/>
    </row>
    <row r="8" spans="1:25" ht="54.75" customHeight="1">
      <c r="A8" s="25"/>
      <c r="B8" s="45" t="s">
        <v>2</v>
      </c>
      <c r="C8" s="30" t="s">
        <v>22</v>
      </c>
      <c r="D8" s="30" t="s">
        <v>23</v>
      </c>
      <c r="E8" s="30" t="s">
        <v>24</v>
      </c>
      <c r="F8" s="51" t="s">
        <v>1</v>
      </c>
      <c r="G8" s="33" t="s">
        <v>0</v>
      </c>
      <c r="H8" s="35"/>
      <c r="I8" s="33" t="s">
        <v>3</v>
      </c>
      <c r="J8" s="34"/>
      <c r="K8" s="35"/>
      <c r="L8" s="33" t="s">
        <v>4</v>
      </c>
      <c r="M8" s="34"/>
      <c r="N8" s="35"/>
      <c r="O8" s="46" t="s">
        <v>5</v>
      </c>
      <c r="P8" s="46"/>
      <c r="Q8" s="46"/>
      <c r="R8" s="46" t="s">
        <v>6</v>
      </c>
      <c r="S8" s="46"/>
      <c r="T8" s="46"/>
      <c r="U8" s="10" t="s">
        <v>7</v>
      </c>
      <c r="V8" s="47" t="s">
        <v>21</v>
      </c>
      <c r="W8" s="49" t="s">
        <v>25</v>
      </c>
      <c r="X8" s="25"/>
      <c r="Y8" s="25"/>
    </row>
    <row r="9" spans="1:25" ht="157.5" customHeight="1">
      <c r="A9" s="25"/>
      <c r="B9" s="45"/>
      <c r="C9" s="31"/>
      <c r="D9" s="31"/>
      <c r="E9" s="31"/>
      <c r="F9" s="52"/>
      <c r="G9" s="9" t="s">
        <v>8</v>
      </c>
      <c r="H9" s="9" t="s">
        <v>9</v>
      </c>
      <c r="I9" s="11" t="s">
        <v>19</v>
      </c>
      <c r="J9" s="12" t="s">
        <v>18</v>
      </c>
      <c r="K9" s="9" t="s">
        <v>9</v>
      </c>
      <c r="L9" s="13" t="s">
        <v>13</v>
      </c>
      <c r="M9" s="9" t="s">
        <v>10</v>
      </c>
      <c r="N9" s="9" t="s">
        <v>9</v>
      </c>
      <c r="O9" s="13" t="s">
        <v>13</v>
      </c>
      <c r="P9" s="9" t="s">
        <v>11</v>
      </c>
      <c r="Q9" s="9" t="s">
        <v>9</v>
      </c>
      <c r="R9" s="13" t="s">
        <v>13</v>
      </c>
      <c r="S9" s="9" t="s">
        <v>12</v>
      </c>
      <c r="T9" s="9" t="s">
        <v>9</v>
      </c>
      <c r="U9" s="13" t="s">
        <v>9</v>
      </c>
      <c r="V9" s="48"/>
      <c r="W9" s="49"/>
      <c r="X9" s="25"/>
      <c r="Y9" s="25"/>
    </row>
    <row r="10" spans="1:25" ht="36.75" customHeight="1">
      <c r="A10" s="25"/>
      <c r="B10" s="12">
        <v>1</v>
      </c>
      <c r="C10" s="24" t="s">
        <v>45</v>
      </c>
      <c r="D10" s="14" t="s">
        <v>46</v>
      </c>
      <c r="E10" s="14" t="s">
        <v>47</v>
      </c>
      <c r="F10" s="12">
        <v>8</v>
      </c>
      <c r="G10" s="12">
        <v>16</v>
      </c>
      <c r="H10" s="3">
        <f>(30*G10)/30</f>
        <v>16</v>
      </c>
      <c r="I10" s="12">
        <v>3</v>
      </c>
      <c r="J10" s="12">
        <v>6</v>
      </c>
      <c r="K10" s="12">
        <f>((20*I10))/J10</f>
        <v>10</v>
      </c>
      <c r="L10" s="15">
        <v>47</v>
      </c>
      <c r="M10" s="16">
        <v>47</v>
      </c>
      <c r="N10" s="17">
        <f>((15*M10)/L10)</f>
        <v>15</v>
      </c>
      <c r="O10" s="16">
        <v>252</v>
      </c>
      <c r="P10" s="16">
        <v>252</v>
      </c>
      <c r="Q10" s="17">
        <f>(15*P10)/O10</f>
        <v>15</v>
      </c>
      <c r="R10" s="16">
        <v>269</v>
      </c>
      <c r="S10" s="16">
        <v>269</v>
      </c>
      <c r="T10" s="17">
        <f>(20*S10)/R10</f>
        <v>20</v>
      </c>
      <c r="U10" s="18">
        <f>H10+K10+N10+Q10+T10</f>
        <v>76</v>
      </c>
      <c r="V10" s="19" t="s">
        <v>49</v>
      </c>
      <c r="W10" s="20" t="s">
        <v>37</v>
      </c>
      <c r="X10" s="25"/>
      <c r="Y10" s="25"/>
    </row>
    <row r="11" spans="1:25" s="4" customFormat="1" ht="31.5" customHeight="1">
      <c r="A11" s="25"/>
      <c r="B11" s="6"/>
      <c r="C11" s="6"/>
      <c r="D11" s="6"/>
      <c r="E11" s="6"/>
      <c r="F11" s="6"/>
      <c r="G11" s="6"/>
      <c r="H11" s="2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5"/>
      <c r="Y11" s="25"/>
    </row>
    <row r="12" spans="1:25" ht="36.75" customHeight="1">
      <c r="A12" s="25"/>
      <c r="B12" s="6"/>
      <c r="C12" s="43"/>
      <c r="D12" s="43"/>
      <c r="E12" s="6"/>
      <c r="F12" s="6"/>
      <c r="G12" s="6"/>
      <c r="H12" s="2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5"/>
      <c r="Y12" s="25"/>
    </row>
    <row r="13" spans="1:25" ht="23.25">
      <c r="A13" s="25"/>
      <c r="B13" s="6"/>
      <c r="C13" s="6"/>
      <c r="D13" s="22"/>
      <c r="E13" s="28" t="s">
        <v>26</v>
      </c>
      <c r="F13" s="29"/>
      <c r="G13" s="28"/>
      <c r="H13" s="28" t="s">
        <v>38</v>
      </c>
      <c r="I13" s="28"/>
      <c r="J13" s="28"/>
      <c r="K13" s="2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25"/>
      <c r="Y13" s="25"/>
    </row>
    <row r="14" spans="1:25" ht="23.25">
      <c r="A14" s="25"/>
      <c r="B14" s="6"/>
      <c r="C14" s="6"/>
      <c r="D14" s="22"/>
      <c r="E14" s="28" t="s">
        <v>27</v>
      </c>
      <c r="F14" s="29"/>
      <c r="G14" s="28"/>
      <c r="H14" s="28" t="s">
        <v>39</v>
      </c>
      <c r="I14" s="28"/>
      <c r="J14" s="28"/>
      <c r="K14" s="2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5"/>
      <c r="Y14" s="25"/>
    </row>
    <row r="15" spans="1:25" ht="23.25">
      <c r="A15" s="25"/>
      <c r="B15" s="6"/>
      <c r="C15" s="6"/>
      <c r="D15" s="22"/>
      <c r="E15" s="28"/>
      <c r="F15" s="29"/>
      <c r="G15" s="28"/>
      <c r="H15" s="28" t="s">
        <v>40</v>
      </c>
      <c r="I15" s="28"/>
      <c r="J15" s="28"/>
      <c r="K15" s="2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5"/>
      <c r="Y15" s="25"/>
    </row>
    <row r="16" spans="1:25" ht="23.25">
      <c r="A16" s="25"/>
      <c r="B16" s="6"/>
      <c r="C16" s="6"/>
      <c r="D16" s="22"/>
      <c r="E16" s="53"/>
      <c r="F16" s="53"/>
      <c r="G16" s="28"/>
      <c r="H16" s="28" t="s">
        <v>41</v>
      </c>
      <c r="I16" s="28"/>
      <c r="J16" s="28"/>
      <c r="K16" s="2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5"/>
      <c r="Y16" s="25"/>
    </row>
    <row r="17" spans="1:25" ht="23.25">
      <c r="A17" s="25"/>
      <c r="B17" s="25"/>
      <c r="C17" s="25"/>
      <c r="D17" s="25"/>
      <c r="E17" s="28"/>
      <c r="F17" s="28"/>
      <c r="G17" s="28"/>
      <c r="H17" s="28"/>
      <c r="I17" s="28"/>
      <c r="J17" s="28"/>
      <c r="K17" s="2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3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3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3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23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23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3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3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23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23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23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23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23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23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23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23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23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23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23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23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23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23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23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23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23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23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23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23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23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</sheetData>
  <sheetProtection/>
  <mergeCells count="22">
    <mergeCell ref="W8:W9"/>
    <mergeCell ref="E8:E9"/>
    <mergeCell ref="F8:F9"/>
    <mergeCell ref="G8:H8"/>
    <mergeCell ref="I8:K8"/>
    <mergeCell ref="L8:N8"/>
    <mergeCell ref="B8:B9"/>
    <mergeCell ref="C8:C9"/>
    <mergeCell ref="B6:S6"/>
    <mergeCell ref="C12:D12"/>
    <mergeCell ref="E16:F16"/>
    <mergeCell ref="V8:V9"/>
    <mergeCell ref="D8:D9"/>
    <mergeCell ref="R8:T8"/>
    <mergeCell ref="O8:Q8"/>
    <mergeCell ref="B4:C4"/>
    <mergeCell ref="O1:S1"/>
    <mergeCell ref="O2:S2"/>
    <mergeCell ref="O3:S3"/>
    <mergeCell ref="D4:F4"/>
    <mergeCell ref="B5:C5"/>
    <mergeCell ref="D5:F5"/>
  </mergeCells>
  <printOptions/>
  <pageMargins left="0" right="0" top="0" bottom="0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2023-10-30T05:57:25Z</dcterms:modified>
  <cp:category/>
  <cp:version/>
  <cp:contentType/>
  <cp:contentStatus/>
</cp:coreProperties>
</file>